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hurchofnazarene-my.sharepoint.com/personal/districtbooks_minaz_org/Documents/Church Treasurers/2026/"/>
    </mc:Choice>
  </mc:AlternateContent>
  <xr:revisionPtr revIDLastSave="87" documentId="8_{2B7A19E7-4838-4760-812D-92E589D922B8}" xr6:coauthVersionLast="47" xr6:coauthVersionMax="47" xr10:uidLastSave="{7BE8B8EF-27D2-4B7C-8AE1-02571068889F}"/>
  <bookViews>
    <workbookView xWindow="28680" yWindow="-120" windowWidth="29040" windowHeight="15720" xr2:uid="{00000000-000D-0000-FFFF-FFFF00000000}"/>
  </bookViews>
  <sheets>
    <sheet name="Excel" sheetId="1" r:id="rId1"/>
    <sheet name="Detailed Instructions" sheetId="2" r:id="rId2"/>
  </sheets>
  <definedNames>
    <definedName name="_xlnm.Print_Area" localSheetId="1">'Detailed Instructions'!$A$1:$C$42</definedName>
    <definedName name="_xlnm.Print_Area" localSheetId="0">Excel!$A$1:$E$51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9" i="1" l="1"/>
  <c r="D9" i="1" s="1"/>
  <c r="B13" i="1"/>
  <c r="B34" i="1" l="1"/>
  <c r="B9" i="1" s="1"/>
  <c r="D11" i="1"/>
  <c r="D13" i="1" s="1"/>
  <c r="B11" i="1" l="1"/>
  <c r="B16" i="1" s="1"/>
  <c r="B20" i="1" s="1"/>
  <c r="D22" i="1"/>
  <c r="D16" i="1"/>
  <c r="D20" i="1" s="1"/>
  <c r="D25" i="1"/>
  <c r="B25" i="1" l="1"/>
  <c r="B22" i="1"/>
  <c r="D28" i="1"/>
  <c r="B28" i="1" l="1"/>
</calcChain>
</file>

<file path=xl/sharedStrings.xml><?xml version="1.0" encoding="utf-8"?>
<sst xmlns="http://schemas.openxmlformats.org/spreadsheetml/2006/main" count="132" uniqueCount="80">
  <si>
    <t>Income</t>
  </si>
  <si>
    <t>WEF * 5.5%</t>
  </si>
  <si>
    <t xml:space="preserve">Check written to 
Michigan District </t>
  </si>
  <si>
    <t>*Payable to Michigan District Church of the Nazarene
Mail to 15180 S. Wright Rd., Grand Ledge, MI  48837</t>
  </si>
  <si>
    <t>GLOBAL MINISTRY BASE</t>
  </si>
  <si>
    <t>Church Name:</t>
  </si>
  <si>
    <t>Michigan District EIF * 5.5%</t>
  </si>
  <si>
    <t>* World Evangelism Fund (WEF)</t>
  </si>
  <si>
    <t>*See examples below</t>
  </si>
  <si>
    <t>*% Based off of Global Ministry Base</t>
  </si>
  <si>
    <t>*Total of all offerings for the month
See Church of the Nazarene "Definition of Income"</t>
  </si>
  <si>
    <t>Reporting Period Dates (To/From):</t>
  </si>
  <si>
    <t xml:space="preserve">     Faith Promise</t>
  </si>
  <si>
    <t xml:space="preserve">     Easter Offering</t>
  </si>
  <si>
    <t xml:space="preserve">     Alabaster</t>
  </si>
  <si>
    <t xml:space="preserve">     World Mission Broadcast (WMB)</t>
  </si>
  <si>
    <t xml:space="preserve">     Vacation Bible School Offerings</t>
  </si>
  <si>
    <t xml:space="preserve">     Memorial Roll</t>
  </si>
  <si>
    <t xml:space="preserve">     Distinguished Service Award</t>
  </si>
  <si>
    <t xml:space="preserve">     Missionary Health Care</t>
  </si>
  <si>
    <t xml:space="preserve">     Nazarene Compassionate Ministries</t>
  </si>
  <si>
    <t xml:space="preserve">     Crisis Care Kits</t>
  </si>
  <si>
    <t xml:space="preserve">     Missionary Christmas Fund</t>
  </si>
  <si>
    <t xml:space="preserve">     JESUS Film Harvest Partners</t>
  </si>
  <si>
    <t xml:space="preserve">     LINKS Missionaries</t>
  </si>
  <si>
    <t xml:space="preserve">     Deputation for Missionaries</t>
  </si>
  <si>
    <t xml:space="preserve">     American Bible Society Offering</t>
  </si>
  <si>
    <t>*Faith Promise contributes to your WEF</t>
  </si>
  <si>
    <t>*Easter Offering contributes to your WEF</t>
  </si>
  <si>
    <t xml:space="preserve">     Thanks Offering</t>
  </si>
  <si>
    <t>*% Based off of Global Ministry Ministry Base</t>
  </si>
  <si>
    <t>TOTAL WEF</t>
  </si>
  <si>
    <t>*Total WEF Offerings at Local Church</t>
  </si>
  <si>
    <t xml:space="preserve">(-) Subtract *WEF &amp; *Mission Specials </t>
  </si>
  <si>
    <t>*Approved Mission Specials</t>
  </si>
  <si>
    <t>TOTAL Approved Mission Specials</t>
  </si>
  <si>
    <t xml:space="preserve">This downloadable Excel spreadsheet is available at http://minaz.org/resources/district-forms </t>
  </si>
  <si>
    <t>(-) Subtract All WEF &amp; Approved Mission Specials
from categories in blue below</t>
  </si>
  <si>
    <t>Enter Income from All Charitable Donations</t>
  </si>
  <si>
    <t>= Income minus Missions Giving</t>
  </si>
  <si>
    <t>Enter Giving to send to Global Ministry Center</t>
  </si>
  <si>
    <t>*Approved Mission Specials (only a % goes towards meeting your goal of being a 10% church)</t>
  </si>
  <si>
    <t xml:space="preserve"> = Total of Approved Mission Specials Giving</t>
  </si>
  <si>
    <t xml:space="preserve"> </t>
  </si>
  <si>
    <t>ONU * 2.50%</t>
  </si>
  <si>
    <t>NBUSA * 2.00%</t>
  </si>
  <si>
    <t>If WEF is paid in full use this to calcuate your goal.</t>
  </si>
  <si>
    <r>
      <t>*</t>
    </r>
    <r>
      <rPr>
        <b/>
        <i/>
        <sz val="10"/>
        <color rgb="FFFF0000"/>
        <rFont val="Calibri Light"/>
        <family val="2"/>
        <scheme val="major"/>
      </rPr>
      <t>NEW (as of June 2024)</t>
    </r>
    <r>
      <rPr>
        <i/>
        <sz val="10"/>
        <color theme="1"/>
        <rFont val="Calibri Light"/>
        <family val="2"/>
        <scheme val="major"/>
      </rPr>
      <t xml:space="preserve"> % Based off of Global Ministry Base</t>
    </r>
  </si>
  <si>
    <t>Check written to 
Global Treasury Services</t>
  </si>
  <si>
    <r>
      <rPr>
        <i/>
        <sz val="10"/>
        <color rgb="FFC00000"/>
        <rFont val="Calibri Light"/>
        <family val="2"/>
        <scheme val="major"/>
      </rPr>
      <t>*</t>
    </r>
    <r>
      <rPr>
        <b/>
        <i/>
        <sz val="10"/>
        <color rgb="FFC00000"/>
        <rFont val="Calibri Light"/>
        <family val="2"/>
        <scheme val="major"/>
      </rPr>
      <t>NEW (as of June 2024)</t>
    </r>
    <r>
      <rPr>
        <i/>
        <sz val="10"/>
        <color theme="1"/>
        <rFont val="Calibri Light"/>
        <family val="2"/>
        <scheme val="major"/>
      </rPr>
      <t xml:space="preserve"> % Based off of Global Ministry Base</t>
    </r>
  </si>
  <si>
    <t>Enter Faith Promise Giving to Subtract from above WEF Goal</t>
  </si>
  <si>
    <t>Enter Easter Offering Giving to Subtract from above WEF Goal</t>
  </si>
  <si>
    <t>= Total of World Evangelism Fund Giving to Subtract from above WEF Goal</t>
  </si>
  <si>
    <t>If WEF is paid in full use this to calcuate your goal. GMB [minus] WEF giving [times] .025 = ONU</t>
  </si>
  <si>
    <t xml:space="preserve"> If WEF is NOT paid in full - GMB [times] 0.055</t>
  </si>
  <si>
    <t>If WEF is paid in full use this to calcuate your goal. - GMB [times] 0.055 [divided by] 1.055 = WEF goal.</t>
  </si>
  <si>
    <t>If WEF is paid in full use this to calcuate your goal.  - GMB [minus] WEF giving [times] .02 = NBUSA</t>
  </si>
  <si>
    <t xml:space="preserve"> If WEF is NOT paid in full - GMB [times] 0.025 = ONU</t>
  </si>
  <si>
    <t xml:space="preserve"> If WEF is NOT paid in full - GMB [times] 0.02 = NBUSA</t>
  </si>
  <si>
    <t>USE THIS WHEN</t>
  </si>
  <si>
    <t>PAYING WEF IN FULL</t>
  </si>
  <si>
    <t xml:space="preserve"> PAYING WEF IN FULL</t>
  </si>
  <si>
    <r>
      <t xml:space="preserve">USE THIS WHEN </t>
    </r>
    <r>
      <rPr>
        <b/>
        <u/>
        <sz val="11"/>
        <rFont val="Calibri Light"/>
        <family val="2"/>
        <scheme val="major"/>
      </rPr>
      <t>NOT</t>
    </r>
  </si>
  <si>
    <t>GMB [minus] WEF giving [times] 0.02 = NBUSA</t>
  </si>
  <si>
    <t>GMB [times] 0.055 [divided by] 1.055 = WEF goal.</t>
  </si>
  <si>
    <t>GMB [minus] WEF giving [times] 0.025 = ONU</t>
  </si>
  <si>
    <t>*Mail to: The Church of the Nazarene, Global Ministry Center                               Attn: Donor Services                                                                                                                                                    17001 Praire Star Pkwy, Lenexa, KS 66220-7900</t>
  </si>
  <si>
    <t>*Mail to: The Church of the Nazarene, Global Ministry Center Attn: Donor Services                                                                      17001 Praire Star Pkwy, Lenexa, KS 66220-7900</t>
  </si>
  <si>
    <t>*Thanksgiving Offering contributes to your WEF</t>
  </si>
  <si>
    <t xml:space="preserve">     Thanksgiving Offering</t>
  </si>
  <si>
    <t>Enter Thanksgiving Offering Giving to Subtract from above  WEF Goal</t>
  </si>
  <si>
    <t>GMB [minus] WEF giving [times] 0.055 = District goal.</t>
  </si>
  <si>
    <r>
      <rPr>
        <b/>
        <sz val="18"/>
        <color rgb="FFFF0000"/>
        <rFont val="Calibri Light"/>
        <family val="2"/>
        <scheme val="major"/>
      </rPr>
      <t xml:space="preserve">(Updated 2026) </t>
    </r>
    <r>
      <rPr>
        <b/>
        <sz val="18"/>
        <color theme="1"/>
        <rFont val="Calibri Light"/>
        <family val="2"/>
        <scheme val="major"/>
      </rPr>
      <t>Michigan District Eternal Investment Fund (EIF) Formulas</t>
    </r>
  </si>
  <si>
    <r>
      <t xml:space="preserve">NBUSA * </t>
    </r>
    <r>
      <rPr>
        <b/>
        <i/>
        <sz val="12"/>
        <rFont val="Calibri Light"/>
        <family val="2"/>
        <scheme val="major"/>
      </rPr>
      <t>2.00%</t>
    </r>
  </si>
  <si>
    <r>
      <t xml:space="preserve">ONU * </t>
    </r>
    <r>
      <rPr>
        <b/>
        <i/>
        <sz val="12"/>
        <rFont val="Calibri Light"/>
        <family val="2"/>
        <scheme val="major"/>
      </rPr>
      <t>2.50%</t>
    </r>
  </si>
  <si>
    <r>
      <rPr>
        <b/>
        <sz val="18"/>
        <color rgb="FFC00000"/>
        <rFont val="Calibri Light"/>
        <family val="2"/>
        <scheme val="major"/>
      </rPr>
      <t>(Updated 2026)</t>
    </r>
    <r>
      <rPr>
        <b/>
        <sz val="18"/>
        <color rgb="FFFF0000"/>
        <rFont val="Calibri Light"/>
        <family val="2"/>
        <scheme val="major"/>
      </rPr>
      <t xml:space="preserve"> </t>
    </r>
    <r>
      <rPr>
        <b/>
        <sz val="18"/>
        <color theme="1"/>
        <rFont val="Calibri Light"/>
        <family val="2"/>
        <scheme val="major"/>
      </rPr>
      <t>Michigan District Eternal Investment Fund (EIF) Formulas</t>
    </r>
  </si>
  <si>
    <r>
      <t>Michigan District EIF *</t>
    </r>
    <r>
      <rPr>
        <b/>
        <i/>
        <sz val="12"/>
        <color theme="1"/>
        <rFont val="Calibri Light"/>
        <family val="2"/>
        <scheme val="major"/>
      </rPr>
      <t xml:space="preserve"> 5.5%</t>
    </r>
  </si>
  <si>
    <r>
      <t xml:space="preserve">WEF * </t>
    </r>
    <r>
      <rPr>
        <b/>
        <i/>
        <sz val="12"/>
        <color theme="1"/>
        <rFont val="Calibri Light"/>
        <family val="2"/>
        <scheme val="major"/>
      </rPr>
      <t>5.5%</t>
    </r>
  </si>
  <si>
    <t>= Total Allocations Paid to ONU and District for EIF</t>
  </si>
  <si>
    <t>= Total WEF Amount, WEF Offerings Received, Mission Specials, NBUSA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</si>
</sst>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8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i/>
      <sz val="10"/>
      <color rgb="FFFF0000"/>
      <name val="Calibri Light"/>
      <family val="2"/>
      <scheme val="major"/>
    </font>
    <font>
      <i/>
      <sz val="12"/>
      <name val="Calibri Light"/>
      <family val="2"/>
      <scheme val="major"/>
    </font>
    <font>
      <sz val="9"/>
      <name val="Calibri Light"/>
      <family val="2"/>
    </font>
    <font>
      <sz val="10"/>
      <name val="Calibri Light"/>
      <family val="2"/>
    </font>
    <font>
      <b/>
      <sz val="18"/>
      <color rgb="FFC00000"/>
      <name val="Calibri Light"/>
      <family val="2"/>
      <scheme val="major"/>
    </font>
    <font>
      <i/>
      <sz val="10"/>
      <color rgb="FFC00000"/>
      <name val="Calibri Light"/>
      <family val="2"/>
      <scheme val="major"/>
    </font>
    <font>
      <b/>
      <i/>
      <sz val="10"/>
      <color rgb="FFC0000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b/>
      <u/>
      <sz val="11"/>
      <name val="Calibri Light"/>
      <family val="2"/>
      <scheme val="major"/>
    </font>
    <font>
      <b/>
      <i/>
      <sz val="12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44" fontId="4" fillId="0" borderId="0" xfId="1" applyFont="1"/>
    <xf numFmtId="0" fontId="4" fillId="0" borderId="0" xfId="0" applyFont="1"/>
    <xf numFmtId="0" fontId="5" fillId="0" borderId="0" xfId="0" applyFont="1" applyAlignment="1">
      <alignment horizontal="right"/>
    </xf>
    <xf numFmtId="44" fontId="6" fillId="0" borderId="0" xfId="1" applyFont="1" applyAlignment="1">
      <alignment horizontal="left"/>
    </xf>
    <xf numFmtId="17" fontId="6" fillId="0" borderId="0" xfId="1" applyNumberFormat="1" applyFont="1" applyAlignment="1">
      <alignment horizontal="center"/>
    </xf>
    <xf numFmtId="2" fontId="4" fillId="0" borderId="0" xfId="0" applyNumberFormat="1" applyFont="1"/>
    <xf numFmtId="0" fontId="7" fillId="2" borderId="1" xfId="0" applyFont="1" applyFill="1" applyBorder="1"/>
    <xf numFmtId="44" fontId="7" fillId="2" borderId="2" xfId="1" applyFont="1" applyFill="1" applyBorder="1"/>
    <xf numFmtId="0" fontId="8" fillId="2" borderId="0" xfId="0" applyFont="1" applyFill="1" applyAlignment="1">
      <alignment wrapText="1"/>
    </xf>
    <xf numFmtId="2" fontId="4" fillId="0" borderId="0" xfId="0" applyNumberFormat="1" applyFont="1" applyAlignment="1">
      <alignment horizontal="left" indent="2"/>
    </xf>
    <xf numFmtId="0" fontId="7" fillId="3" borderId="3" xfId="0" applyFont="1" applyFill="1" applyBorder="1"/>
    <xf numFmtId="0" fontId="8" fillId="3" borderId="0" xfId="0" applyFont="1" applyFill="1"/>
    <xf numFmtId="0" fontId="7" fillId="0" borderId="3" xfId="0" applyFont="1" applyBorder="1"/>
    <xf numFmtId="44" fontId="7" fillId="0" borderId="4" xfId="1" applyFont="1" applyFill="1" applyBorder="1"/>
    <xf numFmtId="0" fontId="8" fillId="0" borderId="0" xfId="0" applyFont="1"/>
    <xf numFmtId="0" fontId="10" fillId="4" borderId="0" xfId="0" applyFont="1" applyFill="1"/>
    <xf numFmtId="44" fontId="4" fillId="0" borderId="0" xfId="0" applyNumberFormat="1" applyFont="1"/>
    <xf numFmtId="0" fontId="10" fillId="0" borderId="0" xfId="0" applyFont="1"/>
    <xf numFmtId="0" fontId="11" fillId="0" borderId="3" xfId="0" applyFont="1" applyBorder="1" applyAlignment="1">
      <alignment horizontal="right"/>
    </xf>
    <xf numFmtId="44" fontId="11" fillId="0" borderId="4" xfId="1" applyFont="1" applyBorder="1"/>
    <xf numFmtId="0" fontId="4" fillId="3" borderId="0" xfId="0" applyFont="1" applyFill="1"/>
    <xf numFmtId="0" fontId="13" fillId="3" borderId="3" xfId="0" applyFont="1" applyFill="1" applyBorder="1" applyAlignment="1">
      <alignment horizontal="right"/>
    </xf>
    <xf numFmtId="0" fontId="13" fillId="3" borderId="7" xfId="0" applyFont="1" applyFill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9" fillId="4" borderId="5" xfId="0" applyFont="1" applyFill="1" applyBorder="1" applyAlignment="1">
      <alignment horizontal="right" wrapText="1"/>
    </xf>
    <xf numFmtId="0" fontId="16" fillId="4" borderId="0" xfId="0" applyFont="1" applyFill="1" applyAlignment="1">
      <alignment wrapText="1"/>
    </xf>
    <xf numFmtId="0" fontId="11" fillId="0" borderId="1" xfId="0" applyFont="1" applyBorder="1" applyAlignment="1">
      <alignment horizontal="right"/>
    </xf>
    <xf numFmtId="0" fontId="13" fillId="0" borderId="0" xfId="0" applyFont="1"/>
    <xf numFmtId="44" fontId="13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0" fontId="12" fillId="3" borderId="1" xfId="0" applyFont="1" applyFill="1" applyBorder="1"/>
    <xf numFmtId="0" fontId="13" fillId="3" borderId="3" xfId="0" applyFont="1" applyFill="1" applyBorder="1"/>
    <xf numFmtId="44" fontId="4" fillId="3" borderId="4" xfId="1" applyFont="1" applyFill="1" applyBorder="1"/>
    <xf numFmtId="0" fontId="13" fillId="3" borderId="5" xfId="0" applyFont="1" applyFill="1" applyBorder="1"/>
    <xf numFmtId="44" fontId="4" fillId="3" borderId="6" xfId="1" applyFont="1" applyFill="1" applyBorder="1"/>
    <xf numFmtId="0" fontId="14" fillId="3" borderId="5" xfId="0" applyFont="1" applyFill="1" applyBorder="1"/>
    <xf numFmtId="44" fontId="14" fillId="3" borderId="6" xfId="0" applyNumberFormat="1" applyFont="1" applyFill="1" applyBorder="1"/>
    <xf numFmtId="0" fontId="19" fillId="0" borderId="5" xfId="0" applyFont="1" applyBorder="1" applyAlignment="1">
      <alignment horizontal="right" vertical="center"/>
    </xf>
    <xf numFmtId="0" fontId="20" fillId="0" borderId="5" xfId="0" applyFont="1" applyBorder="1" applyAlignment="1">
      <alignment horizontal="right"/>
    </xf>
    <xf numFmtId="44" fontId="14" fillId="0" borderId="0" xfId="1" applyFont="1" applyAlignment="1">
      <alignment horizontal="left"/>
    </xf>
    <xf numFmtId="17" fontId="14" fillId="0" borderId="0" xfId="1" applyNumberFormat="1" applyFont="1" applyAlignment="1">
      <alignment horizontal="left"/>
    </xf>
    <xf numFmtId="49" fontId="7" fillId="0" borderId="4" xfId="1" applyNumberFormat="1" applyFont="1" applyFill="1" applyBorder="1"/>
    <xf numFmtId="0" fontId="9" fillId="4" borderId="5" xfId="0" applyFont="1" applyFill="1" applyBorder="1"/>
    <xf numFmtId="49" fontId="13" fillId="3" borderId="4" xfId="1" applyNumberFormat="1" applyFont="1" applyFill="1" applyBorder="1" applyAlignment="1">
      <alignment horizontal="center"/>
    </xf>
    <xf numFmtId="49" fontId="9" fillId="0" borderId="4" xfId="0" applyNumberFormat="1" applyFont="1" applyBorder="1"/>
    <xf numFmtId="49" fontId="4" fillId="0" borderId="0" xfId="0" applyNumberFormat="1" applyFont="1"/>
    <xf numFmtId="49" fontId="4" fillId="3" borderId="2" xfId="1" applyNumberFormat="1" applyFont="1" applyFill="1" applyBorder="1"/>
    <xf numFmtId="49" fontId="13" fillId="3" borderId="6" xfId="1" applyNumberFormat="1" applyFont="1" applyFill="1" applyBorder="1" applyAlignment="1">
      <alignment horizontal="center"/>
    </xf>
    <xf numFmtId="49" fontId="14" fillId="3" borderId="6" xfId="0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right"/>
    </xf>
    <xf numFmtId="44" fontId="4" fillId="0" borderId="0" xfId="1" applyFont="1" applyFill="1" applyBorder="1"/>
    <xf numFmtId="0" fontId="7" fillId="0" borderId="4" xfId="0" applyFont="1" applyBorder="1"/>
    <xf numFmtId="0" fontId="4" fillId="0" borderId="3" xfId="0" applyFont="1" applyBorder="1"/>
    <xf numFmtId="0" fontId="4" fillId="0" borderId="4" xfId="0" applyFont="1" applyBorder="1"/>
    <xf numFmtId="44" fontId="7" fillId="0" borderId="13" xfId="1" applyFont="1" applyFill="1" applyBorder="1"/>
    <xf numFmtId="44" fontId="11" fillId="0" borderId="13" xfId="1" applyFont="1" applyBorder="1"/>
    <xf numFmtId="0" fontId="9" fillId="0" borderId="11" xfId="0" applyFont="1" applyBorder="1"/>
    <xf numFmtId="0" fontId="7" fillId="0" borderId="13" xfId="0" applyFont="1" applyBorder="1"/>
    <xf numFmtId="0" fontId="15" fillId="0" borderId="4" xfId="0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7" fillId="0" borderId="14" xfId="0" applyFont="1" applyBorder="1"/>
    <xf numFmtId="49" fontId="7" fillId="0" borderId="14" xfId="1" applyNumberFormat="1" applyFont="1" applyBorder="1"/>
    <xf numFmtId="0" fontId="15" fillId="0" borderId="2" xfId="0" applyFont="1" applyBorder="1" applyAlignment="1">
      <alignment horizontal="right"/>
    </xf>
    <xf numFmtId="0" fontId="19" fillId="0" borderId="6" xfId="0" applyFont="1" applyBorder="1" applyAlignment="1">
      <alignment horizontal="right" vertical="center"/>
    </xf>
    <xf numFmtId="49" fontId="13" fillId="3" borderId="4" xfId="1" applyNumberFormat="1" applyFont="1" applyFill="1" applyBorder="1" applyAlignment="1">
      <alignment horizontal="right"/>
    </xf>
    <xf numFmtId="49" fontId="13" fillId="3" borderId="8" xfId="1" applyNumberFormat="1" applyFont="1" applyFill="1" applyBorder="1" applyAlignment="1">
      <alignment horizontal="right"/>
    </xf>
    <xf numFmtId="49" fontId="7" fillId="2" borderId="2" xfId="1" applyNumberFormat="1" applyFont="1" applyFill="1" applyBorder="1" applyAlignment="1">
      <alignment horizontal="right"/>
    </xf>
    <xf numFmtId="49" fontId="7" fillId="3" borderId="4" xfId="1" applyNumberFormat="1" applyFont="1" applyFill="1" applyBorder="1" applyAlignment="1">
      <alignment horizontal="right" wrapText="1"/>
    </xf>
    <xf numFmtId="49" fontId="9" fillId="4" borderId="6" xfId="0" applyNumberFormat="1" applyFont="1" applyFill="1" applyBorder="1" applyAlignment="1">
      <alignment horizontal="right"/>
    </xf>
    <xf numFmtId="49" fontId="9" fillId="4" borderId="6" xfId="1" applyNumberFormat="1" applyFont="1" applyFill="1" applyBorder="1" applyAlignment="1">
      <alignment horizontal="right"/>
    </xf>
    <xf numFmtId="0" fontId="8" fillId="5" borderId="0" xfId="0" applyFont="1" applyFill="1" applyAlignment="1">
      <alignment wrapText="1"/>
    </xf>
    <xf numFmtId="0" fontId="10" fillId="6" borderId="0" xfId="0" applyFont="1" applyFill="1"/>
    <xf numFmtId="0" fontId="16" fillId="6" borderId="0" xfId="0" applyFont="1" applyFill="1" applyAlignment="1">
      <alignment wrapText="1"/>
    </xf>
    <xf numFmtId="44" fontId="7" fillId="9" borderId="13" xfId="1" applyFont="1" applyFill="1" applyBorder="1"/>
    <xf numFmtId="0" fontId="7" fillId="10" borderId="3" xfId="0" applyFont="1" applyFill="1" applyBorder="1"/>
    <xf numFmtId="44" fontId="7" fillId="10" borderId="4" xfId="1" applyFont="1" applyFill="1" applyBorder="1"/>
    <xf numFmtId="17" fontId="24" fillId="11" borderId="0" xfId="1" applyNumberFormat="1" applyFont="1" applyFill="1" applyBorder="1" applyAlignment="1">
      <alignment horizontal="center"/>
    </xf>
    <xf numFmtId="44" fontId="24" fillId="11" borderId="0" xfId="1" applyFont="1" applyFill="1" applyBorder="1" applyAlignment="1">
      <alignment horizontal="center" vertical="center"/>
    </xf>
    <xf numFmtId="44" fontId="7" fillId="11" borderId="0" xfId="1" applyFont="1" applyFill="1" applyBorder="1"/>
    <xf numFmtId="44" fontId="11" fillId="11" borderId="0" xfId="1" applyFont="1" applyFill="1" applyBorder="1"/>
    <xf numFmtId="44" fontId="9" fillId="11" borderId="0" xfId="0" applyNumberFormat="1" applyFont="1" applyFill="1"/>
    <xf numFmtId="0" fontId="7" fillId="11" borderId="0" xfId="0" applyFont="1" applyFill="1"/>
    <xf numFmtId="44" fontId="11" fillId="11" borderId="0" xfId="0" applyNumberFormat="1" applyFont="1" applyFill="1"/>
    <xf numFmtId="0" fontId="9" fillId="11" borderId="0" xfId="0" applyFont="1" applyFill="1"/>
    <xf numFmtId="17" fontId="25" fillId="2" borderId="11" xfId="1" applyNumberFormat="1" applyFont="1" applyFill="1" applyBorder="1" applyAlignment="1">
      <alignment horizontal="center"/>
    </xf>
    <xf numFmtId="44" fontId="25" fillId="2" borderId="12" xfId="1" applyFont="1" applyFill="1" applyBorder="1" applyAlignment="1">
      <alignment horizontal="center" vertical="center"/>
    </xf>
    <xf numFmtId="49" fontId="25" fillId="7" borderId="11" xfId="1" applyNumberFormat="1" applyFont="1" applyFill="1" applyBorder="1" applyAlignment="1">
      <alignment horizontal="center"/>
    </xf>
    <xf numFmtId="49" fontId="25" fillId="7" borderId="12" xfId="1" applyNumberFormat="1" applyFont="1" applyFill="1" applyBorder="1" applyAlignment="1">
      <alignment horizontal="center" vertical="center"/>
    </xf>
    <xf numFmtId="0" fontId="9" fillId="2" borderId="1" xfId="0" applyFont="1" applyFill="1" applyBorder="1"/>
    <xf numFmtId="44" fontId="13" fillId="3" borderId="4" xfId="1" applyFont="1" applyFill="1" applyBorder="1"/>
    <xf numFmtId="44" fontId="13" fillId="3" borderId="8" xfId="1" applyFont="1" applyFill="1" applyBorder="1"/>
    <xf numFmtId="0" fontId="14" fillId="3" borderId="10" xfId="0" applyFont="1" applyFill="1" applyBorder="1" applyAlignment="1">
      <alignment horizontal="right"/>
    </xf>
    <xf numFmtId="44" fontId="14" fillId="3" borderId="9" xfId="1" applyFont="1" applyFill="1" applyBorder="1"/>
    <xf numFmtId="44" fontId="13" fillId="3" borderId="0" xfId="1" applyFont="1" applyFill="1" applyBorder="1"/>
    <xf numFmtId="44" fontId="14" fillId="3" borderId="0" xfId="1" applyFont="1" applyFill="1" applyBorder="1"/>
    <xf numFmtId="44" fontId="9" fillId="4" borderId="6" xfId="0" applyNumberFormat="1" applyFont="1" applyFill="1" applyBorder="1" applyAlignment="1">
      <alignment vertical="center"/>
    </xf>
    <xf numFmtId="44" fontId="9" fillId="4" borderId="6" xfId="0" applyNumberFormat="1" applyFont="1" applyFill="1" applyBorder="1" applyAlignment="1">
      <alignment horizontal="center" vertical="center"/>
    </xf>
    <xf numFmtId="44" fontId="9" fillId="8" borderId="12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right"/>
    </xf>
    <xf numFmtId="44" fontId="14" fillId="0" borderId="0" xfId="0" applyNumberFormat="1" applyFont="1"/>
    <xf numFmtId="44" fontId="7" fillId="7" borderId="11" xfId="1" applyFont="1" applyFill="1" applyBorder="1"/>
    <xf numFmtId="0" fontId="12" fillId="3" borderId="17" xfId="0" applyFont="1" applyFill="1" applyBorder="1" applyAlignment="1">
      <alignment horizontal="right"/>
    </xf>
    <xf numFmtId="49" fontId="4" fillId="3" borderId="18" xfId="0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44" fontId="11" fillId="0" borderId="4" xfId="1" applyFont="1" applyBorder="1" applyAlignment="1">
      <alignment horizontal="center" vertical="center"/>
    </xf>
    <xf numFmtId="44" fontId="11" fillId="0" borderId="6" xfId="1" applyFont="1" applyBorder="1" applyAlignment="1">
      <alignment horizontal="center" vertical="center"/>
    </xf>
    <xf numFmtId="44" fontId="11" fillId="0" borderId="2" xfId="1" applyFont="1" applyBorder="1" applyAlignment="1">
      <alignment horizontal="center" vertical="center"/>
    </xf>
    <xf numFmtId="44" fontId="11" fillId="0" borderId="2" xfId="0" applyNumberFormat="1" applyFont="1" applyBorder="1" applyAlignment="1">
      <alignment horizontal="center" vertical="center"/>
    </xf>
    <xf numFmtId="44" fontId="11" fillId="0" borderId="6" xfId="0" applyNumberFormat="1" applyFont="1" applyBorder="1" applyAlignment="1">
      <alignment horizontal="center" vertical="center"/>
    </xf>
    <xf numFmtId="44" fontId="11" fillId="0" borderId="11" xfId="1" applyFont="1" applyBorder="1" applyAlignment="1">
      <alignment horizontal="center" vertical="center"/>
    </xf>
    <xf numFmtId="44" fontId="11" fillId="0" borderId="13" xfId="1" applyFont="1" applyBorder="1" applyAlignment="1">
      <alignment horizontal="center" vertical="center"/>
    </xf>
    <xf numFmtId="44" fontId="11" fillId="0" borderId="12" xfId="1" applyFont="1" applyBorder="1" applyAlignment="1">
      <alignment horizontal="center" vertical="center"/>
    </xf>
    <xf numFmtId="44" fontId="11" fillId="0" borderId="11" xfId="0" applyNumberFormat="1" applyFont="1" applyBorder="1" applyAlignment="1">
      <alignment horizontal="center" vertical="center"/>
    </xf>
    <xf numFmtId="44" fontId="11" fillId="0" borderId="12" xfId="0" applyNumberFormat="1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11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44" fontId="9" fillId="4" borderId="6" xfId="1" applyFont="1" applyFill="1" applyBorder="1"/>
    <xf numFmtId="44" fontId="9" fillId="11" borderId="19" xfId="1" applyFont="1" applyFill="1" applyBorder="1"/>
    <xf numFmtId="44" fontId="9" fillId="8" borderId="12" xfId="1" applyFont="1" applyFill="1" applyBorder="1"/>
    <xf numFmtId="0" fontId="7" fillId="0" borderId="1" xfId="0" applyFont="1" applyBorder="1"/>
    <xf numFmtId="44" fontId="7" fillId="0" borderId="2" xfId="1" applyFont="1" applyBorder="1"/>
    <xf numFmtId="0" fontId="19" fillId="0" borderId="3" xfId="0" applyFont="1" applyBorder="1" applyAlignment="1">
      <alignment horizontal="right" vertical="center"/>
    </xf>
    <xf numFmtId="44" fontId="7" fillId="0" borderId="11" xfId="1" applyFont="1" applyBorder="1"/>
    <xf numFmtId="44" fontId="11" fillId="0" borderId="13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 vertical="center"/>
    </xf>
    <xf numFmtId="0" fontId="18" fillId="0" borderId="7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5" fillId="0" borderId="6" xfId="0" applyFont="1" applyBorder="1" applyAlignment="1">
      <alignment horizontal="right"/>
    </xf>
    <xf numFmtId="0" fontId="11" fillId="0" borderId="17" xfId="0" applyFont="1" applyBorder="1" applyAlignment="1">
      <alignment horizontal="right" vertical="center"/>
    </xf>
    <xf numFmtId="0" fontId="20" fillId="0" borderId="18" xfId="0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Normal="100" workbookViewId="0">
      <selection activeCell="E5" sqref="E5"/>
    </sheetView>
  </sheetViews>
  <sheetFormatPr defaultRowHeight="14.4" x14ac:dyDescent="0.3"/>
  <cols>
    <col min="1" max="1" width="40.88671875" style="3" customWidth="1"/>
    <col min="2" max="2" width="19.77734375" style="3" customWidth="1"/>
    <col min="3" max="3" width="1.33203125" style="3" customWidth="1"/>
    <col min="4" max="4" width="19.77734375" style="3" customWidth="1"/>
    <col min="5" max="5" width="54.77734375" style="3" customWidth="1"/>
    <col min="6" max="6" width="10.21875" style="3" bestFit="1" customWidth="1"/>
    <col min="7" max="7" width="9.33203125" style="3" bestFit="1" customWidth="1"/>
    <col min="8" max="8" width="16.44140625" style="3" bestFit="1" customWidth="1"/>
    <col min="9" max="10" width="10.109375" style="3" bestFit="1" customWidth="1"/>
    <col min="11" max="16384" width="8.88671875" style="3"/>
  </cols>
  <sheetData>
    <row r="1" spans="1:10" ht="23.4" x14ac:dyDescent="0.45">
      <c r="A1" s="1" t="s">
        <v>72</v>
      </c>
      <c r="B1" s="2"/>
      <c r="C1" s="2"/>
      <c r="D1" s="2"/>
    </row>
    <row r="2" spans="1:10" ht="15" customHeight="1" x14ac:dyDescent="0.45">
      <c r="A2" s="1"/>
      <c r="B2" s="2"/>
      <c r="C2" s="2"/>
      <c r="D2" s="2"/>
    </row>
    <row r="3" spans="1:10" x14ac:dyDescent="0.3">
      <c r="A3" s="4" t="s">
        <v>5</v>
      </c>
      <c r="B3" s="5"/>
      <c r="C3" s="5"/>
      <c r="D3" s="5"/>
    </row>
    <row r="4" spans="1:10" x14ac:dyDescent="0.3">
      <c r="A4" s="4" t="s">
        <v>11</v>
      </c>
      <c r="B4" s="6"/>
      <c r="C4" s="6"/>
      <c r="D4" s="6"/>
      <c r="I4" s="7"/>
      <c r="J4" s="7"/>
    </row>
    <row r="5" spans="1:10" ht="15" thickBot="1" x14ac:dyDescent="0.35">
      <c r="A5" s="4"/>
      <c r="B5" s="6"/>
      <c r="C5" s="6"/>
      <c r="D5" s="6"/>
      <c r="I5" s="7"/>
      <c r="J5" s="7"/>
    </row>
    <row r="6" spans="1:10" x14ac:dyDescent="0.3">
      <c r="A6" s="4"/>
      <c r="B6" s="88" t="s">
        <v>59</v>
      </c>
      <c r="C6" s="80"/>
      <c r="D6" s="90" t="s">
        <v>62</v>
      </c>
      <c r="I6" s="7"/>
      <c r="J6" s="7"/>
    </row>
    <row r="7" spans="1:10" ht="18" customHeight="1" thickBot="1" x14ac:dyDescent="0.5">
      <c r="A7" s="1"/>
      <c r="B7" s="89" t="s">
        <v>60</v>
      </c>
      <c r="C7" s="81"/>
      <c r="D7" s="91" t="s">
        <v>61</v>
      </c>
      <c r="I7" s="7"/>
    </row>
    <row r="8" spans="1:10" ht="27.75" customHeight="1" x14ac:dyDescent="0.3">
      <c r="A8" s="92" t="s">
        <v>0</v>
      </c>
      <c r="B8" s="9"/>
      <c r="C8" s="82">
        <v>1234.56</v>
      </c>
      <c r="D8" s="104"/>
      <c r="E8" s="74" t="s">
        <v>10</v>
      </c>
      <c r="H8" s="11"/>
    </row>
    <row r="9" spans="1:10" ht="15.6" x14ac:dyDescent="0.3">
      <c r="A9" s="78" t="s">
        <v>33</v>
      </c>
      <c r="B9" s="79">
        <f>B34+B49</f>
        <v>0</v>
      </c>
      <c r="C9" s="82"/>
      <c r="D9" s="77">
        <f>B49</f>
        <v>0</v>
      </c>
      <c r="E9" s="13" t="s">
        <v>8</v>
      </c>
    </row>
    <row r="10" spans="1:10" ht="6" customHeight="1" x14ac:dyDescent="0.3">
      <c r="A10" s="14"/>
      <c r="B10" s="15"/>
      <c r="C10" s="82"/>
      <c r="D10" s="58"/>
      <c r="E10" s="16"/>
    </row>
    <row r="11" spans="1:10" ht="16.2" thickBot="1" x14ac:dyDescent="0.35">
      <c r="A11" s="45" t="s">
        <v>4</v>
      </c>
      <c r="B11" s="122">
        <f>B8-B9</f>
        <v>0</v>
      </c>
      <c r="C11" s="123"/>
      <c r="D11" s="124">
        <f>D8-D9</f>
        <v>0</v>
      </c>
      <c r="E11" s="75"/>
      <c r="F11" s="18"/>
    </row>
    <row r="12" spans="1:10" ht="6" customHeight="1" x14ac:dyDescent="0.3">
      <c r="A12" s="125"/>
      <c r="B12" s="126"/>
      <c r="C12" s="82"/>
      <c r="D12" s="128"/>
      <c r="E12" s="19"/>
    </row>
    <row r="13" spans="1:10" ht="16.2" customHeight="1" x14ac:dyDescent="0.3">
      <c r="A13" s="20" t="s">
        <v>1</v>
      </c>
      <c r="B13" s="108">
        <f>B8*0.055/1.055</f>
        <v>0</v>
      </c>
      <c r="C13" s="83"/>
      <c r="D13" s="129">
        <f>D11*0.055</f>
        <v>0</v>
      </c>
      <c r="E13" s="16" t="s">
        <v>30</v>
      </c>
    </row>
    <row r="14" spans="1:10" ht="2.4" customHeight="1" x14ac:dyDescent="0.3">
      <c r="A14" s="25"/>
      <c r="B14" s="108"/>
      <c r="C14" s="83"/>
      <c r="D14" s="129"/>
      <c r="E14" s="19"/>
    </row>
    <row r="15" spans="1:10" ht="16.2" customHeight="1" thickBot="1" x14ac:dyDescent="0.35">
      <c r="A15" s="127" t="s">
        <v>64</v>
      </c>
      <c r="B15" s="108"/>
      <c r="C15" s="83"/>
      <c r="D15" s="129"/>
      <c r="E15" s="19"/>
    </row>
    <row r="16" spans="1:10" ht="16.2" customHeight="1" x14ac:dyDescent="0.3">
      <c r="A16" s="28" t="s">
        <v>45</v>
      </c>
      <c r="B16" s="110">
        <f>(B11-B13)*0.02</f>
        <v>0</v>
      </c>
      <c r="C16" s="83"/>
      <c r="D16" s="113">
        <f>D11*0.02</f>
        <v>0</v>
      </c>
      <c r="E16" s="16" t="s">
        <v>47</v>
      </c>
      <c r="F16" s="18"/>
    </row>
    <row r="17" spans="1:8" ht="16.2" customHeight="1" x14ac:dyDescent="0.3">
      <c r="A17" s="25" t="s">
        <v>46</v>
      </c>
      <c r="B17" s="108"/>
      <c r="C17" s="83"/>
      <c r="D17" s="114"/>
      <c r="E17" s="16"/>
      <c r="F17" s="18"/>
    </row>
    <row r="18" spans="1:8" ht="16.2" thickBot="1" x14ac:dyDescent="0.35">
      <c r="A18" s="40" t="s">
        <v>63</v>
      </c>
      <c r="B18" s="109"/>
      <c r="C18" s="83"/>
      <c r="D18" s="115"/>
      <c r="E18" s="16"/>
      <c r="F18" s="18"/>
    </row>
    <row r="19" spans="1:8" ht="6" customHeight="1" x14ac:dyDescent="0.3">
      <c r="A19" s="20"/>
      <c r="B19" s="21"/>
      <c r="C19" s="83"/>
      <c r="D19" s="59"/>
      <c r="E19" s="19"/>
    </row>
    <row r="20" spans="1:8" ht="42" thickBot="1" x14ac:dyDescent="0.35">
      <c r="A20" s="26" t="s">
        <v>48</v>
      </c>
      <c r="B20" s="100">
        <f>B9+B13+B16+B34+B49</f>
        <v>0</v>
      </c>
      <c r="C20" s="84"/>
      <c r="D20" s="101">
        <f>D9+D13+D16+B34+B49</f>
        <v>0</v>
      </c>
      <c r="E20" s="76" t="s">
        <v>66</v>
      </c>
      <c r="H20" s="7"/>
    </row>
    <row r="21" spans="1:8" ht="6" customHeight="1" thickBot="1" x14ac:dyDescent="0.35">
      <c r="A21" s="14"/>
      <c r="B21" s="55"/>
      <c r="C21" s="85"/>
      <c r="D21" s="61"/>
      <c r="E21" s="19"/>
    </row>
    <row r="22" spans="1:8" ht="15.6" x14ac:dyDescent="0.3">
      <c r="A22" s="130" t="s">
        <v>44</v>
      </c>
      <c r="B22" s="110">
        <f>(B11-B13)*0.025</f>
        <v>0</v>
      </c>
      <c r="C22" s="83"/>
      <c r="D22" s="113">
        <f>D11*0.025</f>
        <v>0</v>
      </c>
      <c r="E22" s="16" t="s">
        <v>47</v>
      </c>
    </row>
    <row r="23" spans="1:8" ht="15.6" x14ac:dyDescent="0.3">
      <c r="A23" s="25" t="s">
        <v>46</v>
      </c>
      <c r="B23" s="108"/>
      <c r="C23" s="83"/>
      <c r="D23" s="114"/>
      <c r="E23" s="16"/>
    </row>
    <row r="24" spans="1:8" ht="16.2" thickBot="1" x14ac:dyDescent="0.35">
      <c r="A24" s="40" t="s">
        <v>65</v>
      </c>
      <c r="B24" s="109"/>
      <c r="C24" s="83"/>
      <c r="D24" s="115"/>
      <c r="E24" s="16"/>
    </row>
    <row r="25" spans="1:8" s="29" customFormat="1" ht="15.6" x14ac:dyDescent="0.3">
      <c r="A25" s="20" t="s">
        <v>6</v>
      </c>
      <c r="B25" s="111">
        <f>(B11-B13)*0.055</f>
        <v>0</v>
      </c>
      <c r="C25" s="86"/>
      <c r="D25" s="116">
        <f>D11*0.055</f>
        <v>0</v>
      </c>
      <c r="E25" s="16" t="s">
        <v>30</v>
      </c>
      <c r="G25" s="30"/>
    </row>
    <row r="26" spans="1:8" s="29" customFormat="1" ht="16.2" thickBot="1" x14ac:dyDescent="0.35">
      <c r="A26" s="41" t="s">
        <v>71</v>
      </c>
      <c r="B26" s="112"/>
      <c r="C26" s="86"/>
      <c r="D26" s="117"/>
      <c r="E26" s="16"/>
      <c r="G26" s="30"/>
    </row>
    <row r="27" spans="1:8" ht="6" customHeight="1" x14ac:dyDescent="0.3">
      <c r="A27" s="31"/>
      <c r="B27" s="32"/>
      <c r="C27" s="87"/>
      <c r="D27" s="60"/>
      <c r="E27" s="19"/>
    </row>
    <row r="28" spans="1:8" ht="31.8" thickBot="1" x14ac:dyDescent="0.35">
      <c r="A28" s="26" t="s">
        <v>2</v>
      </c>
      <c r="B28" s="99">
        <f>B25+B22</f>
        <v>0</v>
      </c>
      <c r="C28" s="84"/>
      <c r="D28" s="101">
        <f>D25+D22</f>
        <v>0</v>
      </c>
      <c r="E28" s="76" t="s">
        <v>3</v>
      </c>
    </row>
    <row r="29" spans="1:8" ht="6" customHeight="1" thickBot="1" x14ac:dyDescent="0.35">
      <c r="A29" s="56"/>
      <c r="B29" s="57"/>
    </row>
    <row r="30" spans="1:8" x14ac:dyDescent="0.3">
      <c r="A30" s="118" t="s">
        <v>7</v>
      </c>
      <c r="B30" s="119"/>
      <c r="C30" s="22"/>
      <c r="D30" s="22"/>
      <c r="E30" s="22"/>
    </row>
    <row r="31" spans="1:8" x14ac:dyDescent="0.3">
      <c r="A31" s="23" t="s">
        <v>12</v>
      </c>
      <c r="B31" s="93">
        <v>0</v>
      </c>
      <c r="C31" s="97"/>
      <c r="D31" s="13" t="s">
        <v>27</v>
      </c>
      <c r="E31" s="22"/>
    </row>
    <row r="32" spans="1:8" x14ac:dyDescent="0.3">
      <c r="A32" s="23" t="s">
        <v>13</v>
      </c>
      <c r="B32" s="93">
        <v>0</v>
      </c>
      <c r="C32" s="97"/>
      <c r="D32" s="13" t="s">
        <v>28</v>
      </c>
      <c r="E32" s="22"/>
    </row>
    <row r="33" spans="1:5" x14ac:dyDescent="0.3">
      <c r="A33" s="24" t="s">
        <v>69</v>
      </c>
      <c r="B33" s="94">
        <v>0</v>
      </c>
      <c r="C33" s="97"/>
      <c r="D33" s="13" t="s">
        <v>68</v>
      </c>
      <c r="E33" s="22"/>
    </row>
    <row r="34" spans="1:5" ht="15" thickBot="1" x14ac:dyDescent="0.35">
      <c r="A34" s="95" t="s">
        <v>31</v>
      </c>
      <c r="B34" s="96">
        <f>SUM(B31:B33)</f>
        <v>0</v>
      </c>
      <c r="C34" s="98"/>
      <c r="D34" s="13" t="s">
        <v>32</v>
      </c>
      <c r="E34" s="22"/>
    </row>
    <row r="35" spans="1:5" x14ac:dyDescent="0.3">
      <c r="A35" s="118" t="s">
        <v>34</v>
      </c>
      <c r="B35" s="119"/>
      <c r="C35" s="54"/>
      <c r="D35" s="54"/>
    </row>
    <row r="36" spans="1:5" x14ac:dyDescent="0.3">
      <c r="A36" s="34" t="s">
        <v>14</v>
      </c>
      <c r="B36" s="35">
        <v>0</v>
      </c>
      <c r="C36" s="54"/>
      <c r="D36" s="54"/>
      <c r="E36" s="18"/>
    </row>
    <row r="37" spans="1:5" x14ac:dyDescent="0.3">
      <c r="A37" s="34" t="s">
        <v>15</v>
      </c>
      <c r="B37" s="35">
        <v>0</v>
      </c>
      <c r="C37" s="54"/>
      <c r="D37" s="54"/>
    </row>
    <row r="38" spans="1:5" x14ac:dyDescent="0.3">
      <c r="A38" s="34" t="s">
        <v>16</v>
      </c>
      <c r="B38" s="35">
        <v>0</v>
      </c>
      <c r="C38" s="54"/>
      <c r="D38" s="54"/>
      <c r="E38" s="3" t="s">
        <v>43</v>
      </c>
    </row>
    <row r="39" spans="1:5" x14ac:dyDescent="0.3">
      <c r="A39" s="34" t="s">
        <v>17</v>
      </c>
      <c r="B39" s="35">
        <v>0</v>
      </c>
      <c r="C39" s="54"/>
      <c r="D39" s="54"/>
      <c r="E39" s="3" t="s">
        <v>43</v>
      </c>
    </row>
    <row r="40" spans="1:5" x14ac:dyDescent="0.3">
      <c r="A40" s="34" t="s">
        <v>18</v>
      </c>
      <c r="B40" s="35">
        <v>0</v>
      </c>
      <c r="C40" s="54"/>
      <c r="D40" s="54"/>
    </row>
    <row r="41" spans="1:5" x14ac:dyDescent="0.3">
      <c r="A41" s="34" t="s">
        <v>19</v>
      </c>
      <c r="B41" s="35">
        <v>0</v>
      </c>
      <c r="C41" s="54"/>
      <c r="D41" s="54"/>
    </row>
    <row r="42" spans="1:5" x14ac:dyDescent="0.3">
      <c r="A42" s="34" t="s">
        <v>20</v>
      </c>
      <c r="B42" s="35">
        <v>0</v>
      </c>
      <c r="C42" s="54"/>
      <c r="D42" s="54"/>
    </row>
    <row r="43" spans="1:5" x14ac:dyDescent="0.3">
      <c r="A43" s="34" t="s">
        <v>21</v>
      </c>
      <c r="B43" s="35">
        <v>0</v>
      </c>
      <c r="C43" s="54"/>
      <c r="D43" s="54"/>
    </row>
    <row r="44" spans="1:5" x14ac:dyDescent="0.3">
      <c r="A44" s="34" t="s">
        <v>22</v>
      </c>
      <c r="B44" s="35">
        <v>0</v>
      </c>
      <c r="C44" s="54"/>
      <c r="D44" s="54"/>
    </row>
    <row r="45" spans="1:5" x14ac:dyDescent="0.3">
      <c r="A45" s="34" t="s">
        <v>23</v>
      </c>
      <c r="B45" s="35">
        <v>0</v>
      </c>
      <c r="C45" s="54"/>
      <c r="D45" s="54"/>
    </row>
    <row r="46" spans="1:5" x14ac:dyDescent="0.3">
      <c r="A46" s="34" t="s">
        <v>24</v>
      </c>
      <c r="B46" s="35">
        <v>0</v>
      </c>
      <c r="C46" s="54"/>
      <c r="D46" s="54"/>
    </row>
    <row r="47" spans="1:5" x14ac:dyDescent="0.3">
      <c r="A47" s="34" t="s">
        <v>25</v>
      </c>
      <c r="B47" s="35">
        <v>0</v>
      </c>
      <c r="C47" s="54"/>
      <c r="D47" s="54"/>
    </row>
    <row r="48" spans="1:5" ht="15" thickBot="1" x14ac:dyDescent="0.35">
      <c r="A48" s="36" t="s">
        <v>26</v>
      </c>
      <c r="B48" s="37">
        <v>0</v>
      </c>
      <c r="C48" s="54"/>
      <c r="D48" s="54"/>
    </row>
    <row r="49" spans="1:5" ht="15" thickBot="1" x14ac:dyDescent="0.35">
      <c r="A49" s="102" t="s">
        <v>35</v>
      </c>
      <c r="B49" s="39">
        <f>SUM(B36:B48)</f>
        <v>0</v>
      </c>
      <c r="C49" s="103"/>
      <c r="D49" s="103"/>
    </row>
    <row r="51" spans="1:5" x14ac:dyDescent="0.3">
      <c r="A51" s="107" t="s">
        <v>36</v>
      </c>
      <c r="B51" s="107"/>
      <c r="C51" s="107"/>
      <c r="D51" s="107"/>
      <c r="E51" s="107"/>
    </row>
  </sheetData>
  <mergeCells count="11">
    <mergeCell ref="B13:B15"/>
    <mergeCell ref="D13:D15"/>
    <mergeCell ref="A51:E51"/>
    <mergeCell ref="B16:B18"/>
    <mergeCell ref="B22:B24"/>
    <mergeCell ref="B25:B26"/>
    <mergeCell ref="D16:D18"/>
    <mergeCell ref="D22:D24"/>
    <mergeCell ref="D25:D26"/>
    <mergeCell ref="A35:B35"/>
    <mergeCell ref="A30:B30"/>
  </mergeCells>
  <pageMargins left="0.45" right="0.2" top="0.5" bottom="0.5" header="0.3" footer="0.3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8B7A-B2D1-43D5-8AFD-9FFD94EA316F}">
  <sheetPr>
    <pageSetUpPr fitToPage="1"/>
  </sheetPr>
  <dimension ref="A1:D44"/>
  <sheetViews>
    <sheetView zoomScaleNormal="100" workbookViewId="0">
      <selection activeCell="H16" sqref="H16"/>
    </sheetView>
  </sheetViews>
  <sheetFormatPr defaultRowHeight="14.4" x14ac:dyDescent="0.3"/>
  <cols>
    <col min="1" max="1" width="36.77734375" style="3" customWidth="1"/>
    <col min="2" max="2" width="72.21875" style="3" customWidth="1"/>
    <col min="3" max="3" width="49.33203125" style="3" bestFit="1" customWidth="1"/>
    <col min="4" max="4" width="10.21875" style="3" bestFit="1" customWidth="1"/>
    <col min="5" max="16384" width="8.88671875" style="3"/>
  </cols>
  <sheetData>
    <row r="1" spans="1:4" ht="23.4" x14ac:dyDescent="0.45">
      <c r="A1" s="1" t="s">
        <v>75</v>
      </c>
      <c r="B1" s="2"/>
    </row>
    <row r="2" spans="1:4" x14ac:dyDescent="0.3">
      <c r="A2" s="4" t="s">
        <v>5</v>
      </c>
      <c r="B2" s="42"/>
    </row>
    <row r="3" spans="1:4" x14ac:dyDescent="0.3">
      <c r="A3" s="4" t="s">
        <v>11</v>
      </c>
      <c r="B3" s="43"/>
    </row>
    <row r="4" spans="1:4" ht="14.4" customHeight="1" thickBot="1" x14ac:dyDescent="0.5">
      <c r="A4" s="1"/>
      <c r="B4" s="2"/>
    </row>
    <row r="5" spans="1:4" ht="27.75" customHeight="1" x14ac:dyDescent="0.3">
      <c r="A5" s="8" t="s">
        <v>0</v>
      </c>
      <c r="B5" s="70" t="s">
        <v>38</v>
      </c>
      <c r="C5" s="10" t="s">
        <v>10</v>
      </c>
    </row>
    <row r="6" spans="1:4" ht="31.2" x14ac:dyDescent="0.3">
      <c r="A6" s="12" t="s">
        <v>33</v>
      </c>
      <c r="B6" s="71" t="s">
        <v>37</v>
      </c>
      <c r="C6" s="13" t="s">
        <v>8</v>
      </c>
    </row>
    <row r="7" spans="1:4" ht="6" customHeight="1" x14ac:dyDescent="0.3">
      <c r="A7" s="14"/>
      <c r="B7" s="44"/>
      <c r="C7" s="16"/>
    </row>
    <row r="8" spans="1:4" ht="16.2" thickBot="1" x14ac:dyDescent="0.35">
      <c r="A8" s="45" t="s">
        <v>4</v>
      </c>
      <c r="B8" s="73" t="s">
        <v>39</v>
      </c>
      <c r="C8" s="17"/>
      <c r="D8" s="18"/>
    </row>
    <row r="9" spans="1:4" ht="16.2" thickBot="1" x14ac:dyDescent="0.35">
      <c r="A9" s="64"/>
      <c r="B9" s="65"/>
      <c r="C9" s="19"/>
    </row>
    <row r="10" spans="1:4" ht="15.6" customHeight="1" x14ac:dyDescent="0.3">
      <c r="A10" s="120" t="s">
        <v>77</v>
      </c>
      <c r="B10" s="66" t="s">
        <v>55</v>
      </c>
      <c r="C10" s="16" t="s">
        <v>9</v>
      </c>
      <c r="D10" s="18"/>
    </row>
    <row r="11" spans="1:4" ht="15.6" customHeight="1" thickBot="1" x14ac:dyDescent="0.35">
      <c r="A11" s="121"/>
      <c r="B11" s="62" t="s">
        <v>54</v>
      </c>
      <c r="C11" s="16"/>
      <c r="D11" s="18"/>
    </row>
    <row r="12" spans="1:4" ht="15.6" customHeight="1" x14ac:dyDescent="0.3">
      <c r="A12" s="131" t="s">
        <v>73</v>
      </c>
      <c r="B12" s="52" t="s">
        <v>56</v>
      </c>
      <c r="C12" s="16" t="s">
        <v>9</v>
      </c>
      <c r="D12" s="18"/>
    </row>
    <row r="13" spans="1:4" ht="15.6" customHeight="1" x14ac:dyDescent="0.3">
      <c r="A13" s="132"/>
      <c r="B13" s="63" t="s">
        <v>58</v>
      </c>
      <c r="C13" s="16"/>
      <c r="D13" s="18"/>
    </row>
    <row r="14" spans="1:4" ht="6.6" customHeight="1" thickBot="1" x14ac:dyDescent="0.35">
      <c r="A14" s="53"/>
      <c r="B14" s="67"/>
      <c r="C14" s="19"/>
    </row>
    <row r="15" spans="1:4" ht="42" thickBot="1" x14ac:dyDescent="0.35">
      <c r="A15" s="26" t="s">
        <v>48</v>
      </c>
      <c r="B15" s="73" t="s">
        <v>79</v>
      </c>
      <c r="C15" s="27" t="s">
        <v>67</v>
      </c>
    </row>
    <row r="16" spans="1:4" ht="15.6" customHeight="1" thickBot="1" x14ac:dyDescent="0.35"/>
    <row r="17" spans="1:3" ht="15.6" customHeight="1" x14ac:dyDescent="0.3">
      <c r="A17" s="131" t="s">
        <v>74</v>
      </c>
      <c r="B17" s="52" t="s">
        <v>53</v>
      </c>
      <c r="C17" s="16" t="s">
        <v>49</v>
      </c>
    </row>
    <row r="18" spans="1:3" ht="15.6" customHeight="1" thickBot="1" x14ac:dyDescent="0.35">
      <c r="A18" s="133"/>
      <c r="B18" s="134" t="s">
        <v>57</v>
      </c>
      <c r="C18" s="16"/>
    </row>
    <row r="19" spans="1:3" s="29" customFormat="1" ht="15.6" customHeight="1" thickBot="1" x14ac:dyDescent="0.35">
      <c r="A19" s="135" t="s">
        <v>76</v>
      </c>
      <c r="B19" s="136" t="s">
        <v>71</v>
      </c>
      <c r="C19" s="16" t="s">
        <v>30</v>
      </c>
    </row>
    <row r="20" spans="1:3" ht="6" customHeight="1" x14ac:dyDescent="0.3">
      <c r="A20" s="31"/>
      <c r="B20" s="47"/>
      <c r="C20" s="19"/>
    </row>
    <row r="21" spans="1:3" ht="31.8" thickBot="1" x14ac:dyDescent="0.35">
      <c r="A21" s="26" t="s">
        <v>2</v>
      </c>
      <c r="B21" s="72" t="s">
        <v>78</v>
      </c>
      <c r="C21" s="27" t="s">
        <v>3</v>
      </c>
    </row>
    <row r="22" spans="1:3" ht="15" thickBot="1" x14ac:dyDescent="0.35">
      <c r="B22" s="48"/>
    </row>
    <row r="23" spans="1:3" ht="15" thickBot="1" x14ac:dyDescent="0.35">
      <c r="A23" s="105" t="s">
        <v>7</v>
      </c>
      <c r="B23" s="106"/>
      <c r="C23" s="22"/>
    </row>
    <row r="24" spans="1:3" x14ac:dyDescent="0.3">
      <c r="A24" s="23" t="s">
        <v>12</v>
      </c>
      <c r="B24" s="68" t="s">
        <v>50</v>
      </c>
      <c r="C24" s="13" t="s">
        <v>27</v>
      </c>
    </row>
    <row r="25" spans="1:3" x14ac:dyDescent="0.3">
      <c r="A25" s="23" t="s">
        <v>13</v>
      </c>
      <c r="B25" s="68" t="s">
        <v>51</v>
      </c>
      <c r="C25" s="13" t="s">
        <v>28</v>
      </c>
    </row>
    <row r="26" spans="1:3" x14ac:dyDescent="0.3">
      <c r="A26" s="24" t="s">
        <v>29</v>
      </c>
      <c r="B26" s="69" t="s">
        <v>70</v>
      </c>
      <c r="C26" s="13" t="s">
        <v>68</v>
      </c>
    </row>
    <row r="27" spans="1:3" ht="15" thickBot="1" x14ac:dyDescent="0.35">
      <c r="A27" s="23" t="s">
        <v>31</v>
      </c>
      <c r="B27" s="68" t="s">
        <v>52</v>
      </c>
      <c r="C27" s="13" t="s">
        <v>32</v>
      </c>
    </row>
    <row r="28" spans="1:3" x14ac:dyDescent="0.3">
      <c r="A28" s="33" t="s">
        <v>41</v>
      </c>
      <c r="B28" s="49"/>
    </row>
    <row r="29" spans="1:3" x14ac:dyDescent="0.3">
      <c r="A29" s="34" t="s">
        <v>14</v>
      </c>
      <c r="B29" s="46" t="s">
        <v>40</v>
      </c>
    </row>
    <row r="30" spans="1:3" x14ac:dyDescent="0.3">
      <c r="A30" s="34" t="s">
        <v>15</v>
      </c>
      <c r="B30" s="46" t="s">
        <v>40</v>
      </c>
    </row>
    <row r="31" spans="1:3" x14ac:dyDescent="0.3">
      <c r="A31" s="34" t="s">
        <v>16</v>
      </c>
      <c r="B31" s="46" t="s">
        <v>40</v>
      </c>
    </row>
    <row r="32" spans="1:3" x14ac:dyDescent="0.3">
      <c r="A32" s="34" t="s">
        <v>17</v>
      </c>
      <c r="B32" s="46" t="s">
        <v>40</v>
      </c>
    </row>
    <row r="33" spans="1:3" x14ac:dyDescent="0.3">
      <c r="A33" s="34" t="s">
        <v>18</v>
      </c>
      <c r="B33" s="46" t="s">
        <v>40</v>
      </c>
    </row>
    <row r="34" spans="1:3" x14ac:dyDescent="0.3">
      <c r="A34" s="34" t="s">
        <v>19</v>
      </c>
      <c r="B34" s="46" t="s">
        <v>40</v>
      </c>
    </row>
    <row r="35" spans="1:3" x14ac:dyDescent="0.3">
      <c r="A35" s="34" t="s">
        <v>20</v>
      </c>
      <c r="B35" s="46" t="s">
        <v>40</v>
      </c>
    </row>
    <row r="36" spans="1:3" x14ac:dyDescent="0.3">
      <c r="A36" s="34" t="s">
        <v>21</v>
      </c>
      <c r="B36" s="46" t="s">
        <v>40</v>
      </c>
    </row>
    <row r="37" spans="1:3" x14ac:dyDescent="0.3">
      <c r="A37" s="34" t="s">
        <v>22</v>
      </c>
      <c r="B37" s="46" t="s">
        <v>40</v>
      </c>
    </row>
    <row r="38" spans="1:3" x14ac:dyDescent="0.3">
      <c r="A38" s="34" t="s">
        <v>23</v>
      </c>
      <c r="B38" s="46" t="s">
        <v>40</v>
      </c>
    </row>
    <row r="39" spans="1:3" x14ac:dyDescent="0.3">
      <c r="A39" s="34" t="s">
        <v>24</v>
      </c>
      <c r="B39" s="46" t="s">
        <v>40</v>
      </c>
    </row>
    <row r="40" spans="1:3" x14ac:dyDescent="0.3">
      <c r="A40" s="34" t="s">
        <v>25</v>
      </c>
      <c r="B40" s="46" t="s">
        <v>40</v>
      </c>
    </row>
    <row r="41" spans="1:3" ht="15" thickBot="1" x14ac:dyDescent="0.35">
      <c r="A41" s="36" t="s">
        <v>26</v>
      </c>
      <c r="B41" s="50" t="s">
        <v>40</v>
      </c>
    </row>
    <row r="42" spans="1:3" ht="15" thickBot="1" x14ac:dyDescent="0.35">
      <c r="A42" s="38" t="s">
        <v>35</v>
      </c>
      <c r="B42" s="51" t="s">
        <v>42</v>
      </c>
    </row>
    <row r="44" spans="1:3" x14ac:dyDescent="0.3">
      <c r="A44" s="107" t="s">
        <v>36</v>
      </c>
      <c r="B44" s="107"/>
      <c r="C44" s="107"/>
    </row>
  </sheetData>
  <mergeCells count="4">
    <mergeCell ref="A44:C44"/>
    <mergeCell ref="A12:A13"/>
    <mergeCell ref="A17:A18"/>
    <mergeCell ref="A10:A11"/>
  </mergeCells>
  <pageMargins left="0.45" right="0.2" top="0.75" bottom="0.75" header="0.3" footer="0.3"/>
  <pageSetup scale="73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33EEA220FCA42A861B629CD8FC525" ma:contentTypeVersion="0" ma:contentTypeDescription="Create a new document." ma:contentTypeScope="" ma:versionID="d0372d89559e58a62972dc8144a1f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3207160e4f4448d6393703bb81088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E70DA7-7102-487C-800D-7F38012E9F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48268B-0F1D-47C4-A9BC-8CDB1AB7837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B6B25E-75DF-4195-AC61-6D108A68E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Excel</vt:lpstr>
      <vt:lpstr>Detailed Instructions</vt:lpstr>
      <vt:lpstr>'Detailed Instructions'!Print_Area</vt:lpstr>
      <vt:lpstr>Excel!Print_Area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Dmarks</dc:creator>
  <cp:lastModifiedBy>Danielle Haldane</cp:lastModifiedBy>
  <cp:lastPrinted>2026-10-08T14:39:26Z</cp:lastPrinted>
  <dcterms:created xsi:type="dcterms:W3CDTF">2014-06-05T19:04:18Z</dcterms:created>
  <dcterms:modified xsi:type="dcterms:W3CDTF">2026-10-08T14:42:19Z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0x01010009D33EEA220FCA42A861B629CD8FC525</vt:lpwstr>
  </property>
</Properties>
</file>